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1025" activeTab="0"/>
  </bookViews>
  <sheets>
    <sheet name="верхний предел-структ долга" sheetId="1" r:id="rId1"/>
    <sheet name="Предельный Объем долга" sheetId="2" r:id="rId2"/>
  </sheets>
  <definedNames>
    <definedName name="_xlnm.Print_Area" localSheetId="0">'верхний предел-структ долга'!$A$1:$G$21</definedName>
    <definedName name="_xlnm.Print_Area" localSheetId="1">'Предельный Объем долга'!$A$1:$G$12</definedName>
  </definedNames>
  <calcPr fullCalcOnLoad="1"/>
</workbook>
</file>

<file path=xl/sharedStrings.xml><?xml version="1.0" encoding="utf-8"?>
<sst xmlns="http://schemas.openxmlformats.org/spreadsheetml/2006/main" count="40" uniqueCount="30">
  <si>
    <t>ИТОГО</t>
  </si>
  <si>
    <t>4. Ценные бумаги</t>
  </si>
  <si>
    <t>1. Бюджетные кредиты от других бюджетов бюджетной системы Российской Федерации</t>
  </si>
  <si>
    <t>Наименование</t>
  </si>
  <si>
    <t>Проект</t>
  </si>
  <si>
    <t xml:space="preserve">4. Ценные бумаги                                                                                                 </t>
  </si>
  <si>
    <t>тыс.руб</t>
  </si>
  <si>
    <t>на 01.01.2018г.</t>
  </si>
  <si>
    <t>на   2016г.</t>
  </si>
  <si>
    <t>на 2017 г.</t>
  </si>
  <si>
    <t>Рыночный долг</t>
  </si>
  <si>
    <t>Долг-бюджетные кредиты</t>
  </si>
  <si>
    <t>Налоговые и неналоговые</t>
  </si>
  <si>
    <t>Дефицит</t>
  </si>
  <si>
    <t>Отношение дефицита к налоговым и иненалоговым</t>
  </si>
  <si>
    <t>Отношение рыночного долга к налоговым и неналоговым</t>
  </si>
  <si>
    <t>Отношение долга к налоговым и неналоговым</t>
  </si>
  <si>
    <t>Отношение долга без бюджетных кредитов к налоговым и нееалоговым</t>
  </si>
  <si>
    <t>3. Муниципальные гарантии муниципального образования в валюте Российской Федерации</t>
  </si>
  <si>
    <t>2. Кредиты от кредитных организаций, предоставленные для частичного покрытия дефицита бюджета района, возврат которых осуществляется муниципальным образованием</t>
  </si>
  <si>
    <t>(тыс.рублей)</t>
  </si>
  <si>
    <t>Сумма (тыс. руб.)</t>
  </si>
  <si>
    <t>на 01.01.2022г.</t>
  </si>
  <si>
    <t>на 01.01.2023г.</t>
  </si>
  <si>
    <t>на 2022 г.</t>
  </si>
  <si>
    <t xml:space="preserve">Предельный объем муниципального внутреннего долга МО Зубочистенский Второй сельсовет Переволоцкого района  Оренбургской области на 2021-2023 годы </t>
  </si>
  <si>
    <t xml:space="preserve"> на 2021 г.</t>
  </si>
  <si>
    <t>на 2023 г.</t>
  </si>
  <si>
    <t>Верхний предел  муниципального внутреннего долга МО Зубочистенский Второй сельсовет Переволоцкого района  Оренбургской области на 1 января 2022 года, на 1 января 2023 года, на 1  января 2024 года</t>
  </si>
  <si>
    <t>на 01.01.2024г.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</si>
</sst>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52" applyFont="1">
      <alignment/>
      <protection/>
    </xf>
    <xf numFmtId="172" fontId="4" fillId="0" borderId="0" xfId="52" applyNumberFormat="1" applyFont="1" applyAlignment="1">
      <alignment horizontal="right"/>
      <protection/>
    </xf>
    <xf numFmtId="0" fontId="3" fillId="32" borderId="0" xfId="52" applyFont="1" applyFill="1">
      <alignment/>
      <protection/>
    </xf>
    <xf numFmtId="172" fontId="5" fillId="0" borderId="10" xfId="52" applyNumberFormat="1" applyFont="1" applyBorder="1" applyAlignment="1">
      <alignment horizontal="center"/>
      <protection/>
    </xf>
    <xf numFmtId="0" fontId="6" fillId="0" borderId="10" xfId="52" applyFont="1" applyBorder="1">
      <alignment/>
      <protection/>
    </xf>
    <xf numFmtId="172" fontId="5" fillId="32" borderId="10" xfId="52" applyNumberFormat="1" applyFont="1" applyFill="1" applyBorder="1" applyAlignment="1">
      <alignment horizontal="center"/>
      <protection/>
    </xf>
    <xf numFmtId="0" fontId="6" fillId="0" borderId="10" xfId="52" applyFont="1" applyBorder="1" applyAlignment="1">
      <alignment wrapText="1"/>
      <protection/>
    </xf>
    <xf numFmtId="172" fontId="5" fillId="32" borderId="11" xfId="52" applyNumberFormat="1" applyFont="1" applyFill="1" applyBorder="1" applyAlignment="1">
      <alignment horizontal="center"/>
      <protection/>
    </xf>
    <xf numFmtId="0" fontId="6" fillId="0" borderId="11" xfId="52" applyFont="1" applyBorder="1" applyAlignment="1">
      <alignment wrapText="1"/>
      <protection/>
    </xf>
    <xf numFmtId="172" fontId="5" fillId="0" borderId="11" xfId="52" applyNumberFormat="1" applyFont="1" applyBorder="1" applyAlignment="1">
      <alignment horizontal="center"/>
      <protection/>
    </xf>
    <xf numFmtId="172" fontId="4" fillId="0" borderId="10" xfId="52" applyNumberFormat="1" applyFont="1" applyBorder="1" applyAlignment="1">
      <alignment horizontal="center"/>
      <protection/>
    </xf>
    <xf numFmtId="0" fontId="9" fillId="0" borderId="0" xfId="52" applyFont="1">
      <alignment/>
      <protection/>
    </xf>
    <xf numFmtId="171" fontId="3" fillId="0" borderId="0" xfId="61" applyFont="1" applyAlignment="1">
      <alignment/>
    </xf>
    <xf numFmtId="0" fontId="2" fillId="0" borderId="0" xfId="52">
      <alignment/>
      <protection/>
    </xf>
    <xf numFmtId="172" fontId="4" fillId="32" borderId="0" xfId="52" applyNumberFormat="1" applyFont="1" applyFill="1" applyAlignment="1">
      <alignment horizontal="right"/>
      <protection/>
    </xf>
    <xf numFmtId="0" fontId="5" fillId="32" borderId="10" xfId="52" applyFont="1" applyFill="1" applyBorder="1" applyAlignment="1">
      <alignment/>
      <protection/>
    </xf>
    <xf numFmtId="0" fontId="9" fillId="32" borderId="0" xfId="52" applyFont="1" applyFill="1">
      <alignment/>
      <protection/>
    </xf>
    <xf numFmtId="172" fontId="4" fillId="32" borderId="10" xfId="52" applyNumberFormat="1" applyFont="1" applyFill="1" applyBorder="1" applyAlignment="1">
      <alignment horizontal="center"/>
      <protection/>
    </xf>
    <xf numFmtId="172" fontId="4" fillId="32" borderId="10" xfId="52" applyNumberFormat="1" applyFont="1" applyFill="1" applyBorder="1" applyAlignment="1">
      <alignment horizontal="center" wrapText="1"/>
      <protection/>
    </xf>
    <xf numFmtId="172" fontId="9" fillId="32" borderId="0" xfId="52" applyNumberFormat="1" applyFont="1" applyFill="1">
      <alignment/>
      <protection/>
    </xf>
    <xf numFmtId="172" fontId="4" fillId="32" borderId="12" xfId="52" applyNumberFormat="1" applyFont="1" applyFill="1" applyBorder="1" applyAlignment="1">
      <alignment horizontal="center"/>
      <protection/>
    </xf>
    <xf numFmtId="172" fontId="4" fillId="32" borderId="12" xfId="52" applyNumberFormat="1" applyFont="1" applyFill="1" applyBorder="1" applyAlignment="1">
      <alignment horizontal="center" wrapText="1"/>
      <protection/>
    </xf>
    <xf numFmtId="171" fontId="7" fillId="0" borderId="0" xfId="52" applyNumberFormat="1" applyFont="1">
      <alignment/>
      <protection/>
    </xf>
    <xf numFmtId="2" fontId="7" fillId="0" borderId="0" xfId="52" applyNumberFormat="1" applyFont="1">
      <alignment/>
      <protection/>
    </xf>
    <xf numFmtId="172" fontId="4" fillId="0" borderId="10" xfId="52" applyNumberFormat="1" applyFont="1" applyBorder="1" applyAlignment="1">
      <alignment horizontal="center" wrapText="1"/>
      <protection/>
    </xf>
    <xf numFmtId="172" fontId="4" fillId="33" borderId="0" xfId="52" applyNumberFormat="1" applyFont="1" applyFill="1" applyAlignment="1">
      <alignment horizontal="right"/>
      <protection/>
    </xf>
    <xf numFmtId="0" fontId="3" fillId="0" borderId="13" xfId="52" applyFont="1" applyBorder="1">
      <alignment/>
      <protection/>
    </xf>
    <xf numFmtId="0" fontId="7" fillId="32" borderId="10" xfId="52" applyFont="1" applyFill="1" applyBorder="1" applyAlignment="1">
      <alignment vertical="center" wrapText="1"/>
      <protection/>
    </xf>
    <xf numFmtId="0" fontId="7" fillId="32" borderId="12" xfId="52" applyFont="1" applyFill="1" applyBorder="1" applyAlignment="1">
      <alignment vertical="center" wrapText="1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/>
      <protection/>
    </xf>
    <xf numFmtId="0" fontId="7" fillId="0" borderId="10" xfId="52" applyFont="1" applyBorder="1" applyAlignment="1">
      <alignment horizontal="center" vertical="top"/>
      <protection/>
    </xf>
    <xf numFmtId="172" fontId="4" fillId="0" borderId="10" xfId="52" applyNumberFormat="1" applyFont="1" applyBorder="1" applyAlignment="1">
      <alignment horizontal="center"/>
      <protection/>
    </xf>
    <xf numFmtId="0" fontId="8" fillId="0" borderId="0" xfId="52" applyFont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view="pageBreakPreview" zoomScale="80" zoomScaleSheetLayoutView="80" zoomScalePageLayoutView="0" workbookViewId="0" topLeftCell="A1">
      <selection activeCell="J9" sqref="J9"/>
    </sheetView>
  </sheetViews>
  <sheetFormatPr defaultColWidth="9.140625" defaultRowHeight="15"/>
  <cols>
    <col min="1" max="1" width="6.8515625" style="1" customWidth="1"/>
    <col min="2" max="2" width="57.421875" style="1" customWidth="1"/>
    <col min="3" max="3" width="28.140625" style="1" customWidth="1"/>
    <col min="4" max="4" width="27.28125" style="1" customWidth="1"/>
    <col min="5" max="5" width="25.57421875" style="2" customWidth="1"/>
    <col min="6" max="6" width="20.421875" style="2" hidden="1" customWidth="1"/>
    <col min="7" max="16384" width="9.140625" style="1" customWidth="1"/>
  </cols>
  <sheetData>
    <row r="1" spans="5:6" ht="18.75">
      <c r="E1" s="2" t="s">
        <v>4</v>
      </c>
      <c r="F1" s="2" t="s">
        <v>4</v>
      </c>
    </row>
    <row r="2" ht="18.75">
      <c r="A2" s="12"/>
    </row>
    <row r="3" spans="2:6" ht="20.25" customHeight="1">
      <c r="B3" s="34" t="s">
        <v>28</v>
      </c>
      <c r="C3" s="34"/>
      <c r="D3" s="34"/>
      <c r="E3" s="34"/>
      <c r="F3" s="34"/>
    </row>
    <row r="4" spans="2:6" ht="45.75" customHeight="1">
      <c r="B4" s="34"/>
      <c r="C4" s="34"/>
      <c r="D4" s="34"/>
      <c r="E4" s="34"/>
      <c r="F4" s="34"/>
    </row>
    <row r="6" spans="2:7" ht="18.75">
      <c r="B6" s="32" t="s">
        <v>3</v>
      </c>
      <c r="C6" s="11" t="s">
        <v>21</v>
      </c>
      <c r="D6" s="11" t="s">
        <v>21</v>
      </c>
      <c r="E6" s="33" t="s">
        <v>21</v>
      </c>
      <c r="F6" s="33"/>
      <c r="G6" s="27"/>
    </row>
    <row r="7" spans="2:6" ht="32.25" customHeight="1">
      <c r="B7" s="32"/>
      <c r="C7" s="11" t="s">
        <v>22</v>
      </c>
      <c r="D7" s="11" t="s">
        <v>23</v>
      </c>
      <c r="E7" s="11" t="s">
        <v>29</v>
      </c>
      <c r="F7" s="11" t="s">
        <v>7</v>
      </c>
    </row>
    <row r="8" spans="2:6" ht="52.5" customHeight="1">
      <c r="B8" s="9" t="s">
        <v>2</v>
      </c>
      <c r="C8" s="10">
        <v>0</v>
      </c>
      <c r="D8" s="10">
        <v>0</v>
      </c>
      <c r="E8" s="10">
        <v>0</v>
      </c>
      <c r="F8" s="10">
        <v>9009335.5</v>
      </c>
    </row>
    <row r="9" spans="2:6" ht="72" customHeight="1">
      <c r="B9" s="7" t="s">
        <v>19</v>
      </c>
      <c r="C9" s="4">
        <v>0</v>
      </c>
      <c r="D9" s="4">
        <v>0</v>
      </c>
      <c r="E9" s="4">
        <v>0</v>
      </c>
      <c r="F9" s="4">
        <v>2400000</v>
      </c>
    </row>
    <row r="10" spans="2:6" ht="42.75" customHeight="1">
      <c r="B10" s="9" t="s">
        <v>18</v>
      </c>
      <c r="C10" s="8">
        <v>0</v>
      </c>
      <c r="D10" s="8">
        <v>0</v>
      </c>
      <c r="E10" s="8">
        <v>0</v>
      </c>
      <c r="F10" s="4">
        <v>50000</v>
      </c>
    </row>
    <row r="11" spans="2:6" ht="27.75" customHeight="1">
      <c r="B11" s="7" t="s">
        <v>1</v>
      </c>
      <c r="C11" s="6">
        <v>0</v>
      </c>
      <c r="D11" s="6">
        <v>0</v>
      </c>
      <c r="E11" s="6">
        <v>0</v>
      </c>
      <c r="F11" s="4">
        <v>19000000</v>
      </c>
    </row>
    <row r="12" spans="2:6" ht="30" customHeight="1">
      <c r="B12" s="5" t="s">
        <v>0</v>
      </c>
      <c r="C12" s="4">
        <v>0</v>
      </c>
      <c r="D12" s="4">
        <v>0</v>
      </c>
      <c r="E12" s="4">
        <v>0</v>
      </c>
      <c r="F12" s="4">
        <f>SUM(F8:F11)</f>
        <v>30459335.5</v>
      </c>
    </row>
    <row r="13" spans="2:6" ht="18.75" hidden="1">
      <c r="B13" s="1" t="s">
        <v>10</v>
      </c>
      <c r="E13" s="2">
        <f>E11+E9</f>
        <v>0</v>
      </c>
      <c r="F13" s="2">
        <f>F11+F9</f>
        <v>21400000</v>
      </c>
    </row>
    <row r="14" spans="2:6" ht="18.75" hidden="1">
      <c r="B14" s="3" t="s">
        <v>11</v>
      </c>
      <c r="C14" s="3"/>
      <c r="D14" s="3"/>
      <c r="E14" s="2">
        <f>E12-E8</f>
        <v>0</v>
      </c>
      <c r="F14" s="2">
        <f>F12-F8</f>
        <v>21450000</v>
      </c>
    </row>
    <row r="15" spans="2:6" ht="18" customHeight="1" hidden="1">
      <c r="B15" s="3" t="s">
        <v>12</v>
      </c>
      <c r="C15" s="3"/>
      <c r="D15" s="3"/>
      <c r="E15" s="26">
        <v>66282961</v>
      </c>
      <c r="F15" s="26">
        <v>69971327</v>
      </c>
    </row>
    <row r="16" spans="2:6" ht="18" customHeight="1" hidden="1">
      <c r="B16" s="3" t="s">
        <v>13</v>
      </c>
      <c r="C16" s="3"/>
      <c r="D16" s="3"/>
      <c r="E16" s="2">
        <v>6162748.9</v>
      </c>
      <c r="F16" s="2">
        <v>5050379.4</v>
      </c>
    </row>
    <row r="17" spans="2:6" ht="18.75" hidden="1">
      <c r="B17" s="1" t="s">
        <v>14</v>
      </c>
      <c r="E17" s="2">
        <f>E16/E15*100</f>
        <v>9.29763668825839</v>
      </c>
      <c r="F17" s="2">
        <f>F16/F15*100</f>
        <v>7.217784221814173</v>
      </c>
    </row>
    <row r="18" spans="2:6" ht="18.75" hidden="1">
      <c r="B18" s="1" t="s">
        <v>15</v>
      </c>
      <c r="E18" s="2">
        <f>E13/E15*100</f>
        <v>0</v>
      </c>
      <c r="F18" s="2">
        <f>F13/F15*100</f>
        <v>30.58395619680044</v>
      </c>
    </row>
    <row r="19" spans="2:6" ht="18.75" hidden="1">
      <c r="B19" s="1" t="s">
        <v>16</v>
      </c>
      <c r="E19" s="2">
        <f>E12/E15*100</f>
        <v>0</v>
      </c>
      <c r="F19" s="2">
        <f>F12/F15*100</f>
        <v>43.5311674166191</v>
      </c>
    </row>
    <row r="20" spans="2:6" ht="18.75" hidden="1">
      <c r="B20" s="1" t="s">
        <v>17</v>
      </c>
      <c r="E20" s="2">
        <f>E14/E15*100</f>
        <v>0</v>
      </c>
      <c r="F20" s="2">
        <f>F14/F15*100</f>
        <v>30.65541403838175</v>
      </c>
    </row>
  </sheetData>
  <sheetProtection/>
  <mergeCells count="3">
    <mergeCell ref="B6:B7"/>
    <mergeCell ref="E6:F6"/>
    <mergeCell ref="B3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5"/>
  <sheetViews>
    <sheetView zoomScale="90" zoomScaleNormal="90" zoomScaleSheetLayoutView="67" zoomScalePageLayoutView="0" workbookViewId="0" topLeftCell="A7">
      <selection activeCell="K5" sqref="K5"/>
    </sheetView>
  </sheetViews>
  <sheetFormatPr defaultColWidth="9.140625" defaultRowHeight="15"/>
  <cols>
    <col min="1" max="1" width="4.8515625" style="1" customWidth="1"/>
    <col min="2" max="2" width="57.421875" style="1" customWidth="1"/>
    <col min="3" max="3" width="21.28125" style="1" customWidth="1"/>
    <col min="4" max="4" width="15.57421875" style="1" customWidth="1"/>
    <col min="5" max="5" width="17.8515625" style="2" customWidth="1"/>
    <col min="6" max="6" width="24.00390625" style="2" hidden="1" customWidth="1"/>
    <col min="7" max="7" width="24.28125" style="2" hidden="1" customWidth="1"/>
    <col min="8" max="8" width="7.00390625" style="1" customWidth="1"/>
    <col min="9" max="9" width="21.7109375" style="1" customWidth="1"/>
    <col min="10" max="10" width="10.57421875" style="1" bestFit="1" customWidth="1"/>
    <col min="11" max="16384" width="9.140625" style="1" customWidth="1"/>
  </cols>
  <sheetData>
    <row r="1" spans="5:7" ht="18.75">
      <c r="E1" s="2" t="s">
        <v>4</v>
      </c>
      <c r="G1" s="2" t="s">
        <v>4</v>
      </c>
    </row>
    <row r="3" spans="2:7" ht="78" customHeight="1">
      <c r="B3" s="34" t="s">
        <v>25</v>
      </c>
      <c r="C3" s="34"/>
      <c r="D3" s="34"/>
      <c r="E3" s="34"/>
      <c r="F3" s="34"/>
      <c r="G3" s="34"/>
    </row>
    <row r="4" spans="5:7" ht="18.75">
      <c r="E4" s="2" t="s">
        <v>20</v>
      </c>
      <c r="G4" s="2" t="s">
        <v>6</v>
      </c>
    </row>
    <row r="5" spans="2:7" ht="39" customHeight="1">
      <c r="B5" s="30" t="s">
        <v>3</v>
      </c>
      <c r="C5" s="31" t="s">
        <v>26</v>
      </c>
      <c r="D5" s="31" t="s">
        <v>24</v>
      </c>
      <c r="E5" s="31" t="s">
        <v>27</v>
      </c>
      <c r="F5" s="25" t="s">
        <v>8</v>
      </c>
      <c r="G5" s="25" t="s">
        <v>9</v>
      </c>
    </row>
    <row r="6" spans="2:9" s="12" customFormat="1" ht="42.75" customHeight="1">
      <c r="B6" s="28" t="s">
        <v>2</v>
      </c>
      <c r="C6" s="18">
        <v>0</v>
      </c>
      <c r="D6" s="18">
        <v>0</v>
      </c>
      <c r="E6" s="18">
        <v>0</v>
      </c>
      <c r="F6" s="18">
        <v>11819621.9</v>
      </c>
      <c r="G6" s="18">
        <v>9907143.5</v>
      </c>
      <c r="H6" s="24"/>
      <c r="I6" s="23"/>
    </row>
    <row r="7" spans="2:10" s="17" customFormat="1" ht="56.25" customHeight="1">
      <c r="B7" s="28" t="s">
        <v>19</v>
      </c>
      <c r="C7" s="19">
        <v>0</v>
      </c>
      <c r="D7" s="19">
        <v>0</v>
      </c>
      <c r="E7" s="19">
        <v>0</v>
      </c>
      <c r="F7" s="19">
        <v>2500000</v>
      </c>
      <c r="G7" s="19">
        <v>5400000</v>
      </c>
      <c r="J7" s="20"/>
    </row>
    <row r="8" spans="2:10" s="17" customFormat="1" ht="33" customHeight="1">
      <c r="B8" s="29" t="s">
        <v>18</v>
      </c>
      <c r="C8" s="22">
        <v>0</v>
      </c>
      <c r="D8" s="22">
        <v>0</v>
      </c>
      <c r="E8" s="22">
        <v>0</v>
      </c>
      <c r="F8" s="21">
        <v>1061594.3</v>
      </c>
      <c r="G8" s="21">
        <v>50000</v>
      </c>
      <c r="J8" s="20"/>
    </row>
    <row r="9" spans="2:7" s="17" customFormat="1" ht="21.75" customHeight="1">
      <c r="B9" s="28" t="s">
        <v>5</v>
      </c>
      <c r="C9" s="19">
        <v>0</v>
      </c>
      <c r="D9" s="19">
        <v>0</v>
      </c>
      <c r="E9" s="19">
        <v>0</v>
      </c>
      <c r="F9" s="18">
        <v>22200000</v>
      </c>
      <c r="G9" s="18">
        <v>23000000</v>
      </c>
    </row>
    <row r="10" spans="2:7" s="17" customFormat="1" ht="21.75" customHeight="1">
      <c r="B10" s="16" t="s">
        <v>0</v>
      </c>
      <c r="C10" s="6">
        <f>SUM(C6:C9)</f>
        <v>0</v>
      </c>
      <c r="D10" s="6">
        <f>SUM(D6:D9)</f>
        <v>0</v>
      </c>
      <c r="E10" s="6">
        <f>SUM(E6:E9)</f>
        <v>0</v>
      </c>
      <c r="F10" s="6">
        <f>F6+F7+F8+F9</f>
        <v>37581216.2</v>
      </c>
      <c r="G10" s="6">
        <f>G6+G7+G8+G9</f>
        <v>38357143.5</v>
      </c>
    </row>
    <row r="11" spans="2:7" ht="23.25" customHeight="1">
      <c r="B11" s="3"/>
      <c r="C11" s="3"/>
      <c r="D11" s="3"/>
      <c r="E11" s="15"/>
      <c r="F11" s="15"/>
      <c r="G11" s="15"/>
    </row>
    <row r="12" spans="2:7" s="3" customFormat="1" ht="18.75">
      <c r="B12" s="14"/>
      <c r="C12" s="14"/>
      <c r="D12" s="14"/>
      <c r="E12" s="13"/>
      <c r="F12" s="2"/>
      <c r="G12" s="2"/>
    </row>
    <row r="13" spans="2:5" ht="18.75">
      <c r="B13" s="14"/>
      <c r="C13" s="14"/>
      <c r="D13" s="14"/>
      <c r="E13" s="13"/>
    </row>
    <row r="14" spans="2:5" ht="18.75">
      <c r="B14" s="14"/>
      <c r="C14" s="14"/>
      <c r="D14" s="14"/>
      <c r="E14" s="13"/>
    </row>
    <row r="15" ht="18.75">
      <c r="E15" s="13"/>
    </row>
  </sheetData>
  <sheetProtection/>
  <mergeCells count="1">
    <mergeCell ref="B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Bux</cp:lastModifiedBy>
  <cp:lastPrinted>2017-11-10T07:07:24Z</cp:lastPrinted>
  <dcterms:created xsi:type="dcterms:W3CDTF">2012-09-28T06:41:26Z</dcterms:created>
  <dcterms:modified xsi:type="dcterms:W3CDTF">2020-10-26T06:23:47Z</dcterms:modified>
  <cp:category/>
  <cp:version/>
  <cp:contentType/>
  <cp:contentStatus/>
</cp:coreProperties>
</file>